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tbraude-my.sharepoint.com/personal/ortal108_braude_ac_il/Documents/Test/שולחן העבודה/אבטחה/"/>
    </mc:Choice>
  </mc:AlternateContent>
  <xr:revisionPtr revIDLastSave="0" documentId="8_{533A030B-82CB-4E91-9AF1-ACFB56029CDD}" xr6:coauthVersionLast="47" xr6:coauthVersionMax="47" xr10:uidLastSave="{00000000-0000-0000-0000-000000000000}"/>
  <bookViews>
    <workbookView xWindow="28680" yWindow="-1125" windowWidth="29040" windowHeight="17520" xr2:uid="{F837DC77-8B30-461D-9D42-9B2DBDBC28C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7" i="1" l="1"/>
  <c r="C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Shlomo Shem-Tov</author>
  </authors>
  <commentList>
    <comment ref="B15" authorId="0" shapeId="0" xr:uid="{9E9CEBFC-CF32-4D44-8A5C-346DCBD6B467}">
      <text>
        <r>
          <rPr>
            <b/>
            <sz val="9"/>
            <color indexed="81"/>
            <rFont val="Tahoma"/>
            <family val="2"/>
          </rPr>
          <t>Shlomo Shem-Tov:</t>
        </r>
        <r>
          <rPr>
            <sz val="9"/>
            <color indexed="81"/>
            <rFont val="Tahoma"/>
            <family val="2"/>
          </rPr>
          <t xml:space="preserve">
נכלל ברכיבי ביטוח לאומי גמל וקה"ש
. .</t>
        </r>
      </text>
    </comment>
  </commentList>
</comments>
</file>

<file path=xl/sharedStrings.xml><?xml version="1.0" encoding="utf-8"?>
<sst xmlns="http://schemas.openxmlformats.org/spreadsheetml/2006/main" count="31" uniqueCount="31">
  <si>
    <t>תוספת שנייה  - חלק א - שמירה ואבטחה</t>
  </si>
  <si>
    <t xml:space="preserve">ערך שעה - בודק בטחוני </t>
  </si>
  <si>
    <t>אופן חישוב ערך שעת העבודה הבסיסי בתחום השמירה והאבטחה</t>
  </si>
  <si>
    <t>טור 2</t>
  </si>
  <si>
    <t>חמישה ימים</t>
  </si>
  <si>
    <t>שנות ותק:</t>
  </si>
  <si>
    <t>הסבר</t>
  </si>
  <si>
    <t>שכר יסוד</t>
  </si>
  <si>
    <t>לפי חוק שכר מינימום, סעיף 6 בצו ההרחבה בענף השמירה משנת 2022 , וצו הרחבה בדבר  קיצור שבוע העבודה במשק; התעריף השעתי של שכר המינימום בענף, לפי צו ההרחבה משנת 2022, המתאים לסוג ההכשרה שביצע העובד ולתפקיד שבו הוא מועסק, או התעריף השעתי לפי דרישות המכרז, לפי הגבוה.</t>
  </si>
  <si>
    <t>דמי הבראה</t>
  </si>
  <si>
    <r>
      <t>לפי סעיף 11 לצו ההרחבה בענף השמירה משנת 2014 ; מחושב לפי מחיר יום הבראה בשירות המדינה {501.9 שקלים חדשים נכון ליום י"ב בסיון, התשפ"ג (1 ביוני 2023 )] מוכפל במספר ימי הזכאות לפי הוותק [7 י</t>
    </r>
    <r>
      <rPr>
        <b/>
        <sz val="11"/>
        <color theme="1"/>
        <rFont val="Arial"/>
        <family val="2"/>
        <scheme val="minor"/>
      </rPr>
      <t xml:space="preserve">מי הבראה לפי ותק של עד 3 שנים לפי צו ההרחבה בענף השמירה] ומחולק בשעות העבודה השנתיות בפועל </t>
    </r>
    <r>
      <rPr>
        <sz val="11"/>
        <color theme="1"/>
        <rFont val="Arial"/>
        <family val="2"/>
        <charset val="177"/>
        <scheme val="minor"/>
      </rPr>
      <t xml:space="preserve">לעובד במשרה מלאה; מצורף לשכר היסוד גם בחופשה, חגים ומחלה </t>
    </r>
  </si>
  <si>
    <t>חופשה שנתית</t>
  </si>
  <si>
    <t>לפי סעיף 3 לחוק חופשה שנתית וסעיף 15 בצו ההרחבה בענף השמירה משנת 2014 ; מספר ימי חופשה שנתיים לפי סעיף 15 לצו ההרחבה בענף השמירה משנת 2014 וסעיף 3 לחוק חופשה שנתית; מחושב לפי שכר יסוד במכפלת ימי חופשה [12 או 14 ימי חופשה לפי ותק של עד 4 שנים לפי סעיף 3 לחוק חופשה שנתית], כפול מספר השעות היומיות בממוצע [8.4 או 7 שעות], מחולק בשעות העבודה השנתיות בפועל לעובד במשרה מלאה [סך השעות השנתיות בניכוי מספר ימי החופשה במכפלת מספר השעות היומיות].</t>
  </si>
  <si>
    <t>דמי חגים</t>
  </si>
  <si>
    <t>סעיף 19 בצו ההרחבה בענף השמירה משנת 2014 ; מחושב לפי שכר יסוד במכפלת ימי חג [9 ימים בשנה], כפול מספר השעות היומיות בממוצע [8.4 או 7 שעות], מחולק בשעות העבודה השנתיות בפועל לעובד במשרה מלאה.</t>
  </si>
  <si>
    <t>שי לחג</t>
  </si>
  <si>
    <t>לפי סעיף 8 בצו ההרחבה בענף השמירה משנת 2022 ; חישוב לפי גובה השי לחג פעמיים בשנה, מחולק בשעות העבודה השנתיות בפועל לעובד במשרה מלאה.</t>
  </si>
  <si>
    <t>ביטוח לאומי</t>
  </si>
  <si>
    <t>הפרשות לביטוח לאומי שבהן מחויב המעסיק לבדו לפי סעיף 337 לחוק הביטוח הלאומי בשיעור של 4.51% על סכום שעד 60% מהשכר הממוצע לפי סעיף 1 לחוק הביטוח הלאומי ובשיעור של 7.6% על סכום שמעל 60% מהשכר הממוצע ובכפוף לסכום המרבי לפי סעיף 348 (א) לחוק הביטוח הלאומי; מחושב לפי גובה השכר החודשי של העובד ועל הרכיבים הבאים: שכר יסוד, דמי הבראה, דמי חופשה, דמי חגים ושי לחג.</t>
  </si>
  <si>
    <t>פנסיה - תגמולים</t>
  </si>
  <si>
    <r>
      <t xml:space="preserve">לפי סעיף 9(ב)(1)ו-(4) לצו ההרחבה בענף השמירה משנת 2014 ; הפרשה בשיעור 7.5% לתגמולים לפי צו ההרחבה בענף השמירה, מעודכן לפי המתחייב בשירות המדינה, לרבות על הרכיבים הבאים: </t>
    </r>
    <r>
      <rPr>
        <b/>
        <sz val="11"/>
        <color theme="1"/>
        <rFont val="Arial"/>
        <family val="2"/>
        <scheme val="minor"/>
      </rPr>
      <t>שכר יסוד, דמי הבראה, דמי חופשה ודמי חגים</t>
    </r>
  </si>
  <si>
    <t>פנסיה - פיצויים</t>
  </si>
  <si>
    <r>
      <t xml:space="preserve">לפי סעיף 9(ב)(1) לצו ההרחבה בענף השמירה משנת 2014 ; הפרשה לפיצויים בשיעור 8.33% לפי צו ההרחבה בענף השמירה, לרבות על הרכיבים הבאים: </t>
    </r>
    <r>
      <rPr>
        <b/>
        <sz val="11"/>
        <color theme="1"/>
        <rFont val="Arial"/>
        <family val="2"/>
        <scheme val="minor"/>
      </rPr>
      <t>שכר יסוד, דמי הבראה, דמי חופשה ודמי חגים</t>
    </r>
    <r>
      <rPr>
        <sz val="11"/>
        <color theme="1"/>
        <rFont val="Arial"/>
        <family val="2"/>
        <charset val="177"/>
        <scheme val="minor"/>
      </rPr>
      <t>.</t>
    </r>
  </si>
  <si>
    <t>קרן השתלמות</t>
  </si>
  <si>
    <r>
      <t xml:space="preserve">לפי סעיף 10 לצו ההרחבה בענף השמירה משנת 2014 ; הפרשה לקרן השתלמות בשיעור 7.5% לפי צו ההרחבה בענף השמירה [7.5%] על הרכיבים הבאים: </t>
    </r>
    <r>
      <rPr>
        <b/>
        <sz val="11"/>
        <color theme="1"/>
        <rFont val="Arial"/>
        <family val="2"/>
        <scheme val="minor"/>
      </rPr>
      <t>שכר מינימום</t>
    </r>
    <r>
      <rPr>
        <sz val="11"/>
        <color theme="1"/>
        <rFont val="Arial"/>
        <family val="2"/>
        <charset val="177"/>
        <scheme val="minor"/>
      </rPr>
      <t xml:space="preserve"> לפי חוק שכר מינימום עד לתקרה של 182 שעות בחודש, ודמי הבראה.</t>
    </r>
  </si>
  <si>
    <t>דמי מחלה</t>
  </si>
  <si>
    <t>לפי חוק דמי מחלה, התשל"ו– 1976 וסעיף 14 לצו ההרחבה בענף השמירה
משנת 2022 ; מחושב לפי עלות ביטוח דמי מחלה בשיעור 2.5% מרכיבי שכר יסוד ודמי הבראה; יש לכלול הפרשות לביטוח לאומי, פנסיה, פיצויים וקרן השתלמות</t>
  </si>
  <si>
    <t>מענק מצויינות</t>
  </si>
  <si>
    <t xml:space="preserve">נסיעות </t>
  </si>
  <si>
    <r>
      <t xml:space="preserve">תוספת בגין רכיב נסיעות - חופשי חודשי בסך </t>
    </r>
    <r>
      <rPr>
        <b/>
        <sz val="11"/>
        <color theme="1"/>
        <rFont val="Arial"/>
        <family val="2"/>
        <scheme val="minor"/>
      </rPr>
      <t xml:space="preserve">315 </t>
    </r>
    <r>
      <rPr>
        <sz val="11"/>
        <color theme="1"/>
        <rFont val="Arial"/>
        <family val="2"/>
        <charset val="177"/>
        <scheme val="minor"/>
      </rPr>
      <t xml:space="preserve">שח לפי חישוב שעתי בתוספת גמל 5% וביטוח לאומי </t>
    </r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</si>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</sst>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2" fillId="2" borderId="3" xfId="0" applyFont="1" applyFill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6" xfId="1" applyFon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/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0" fillId="0" borderId="10" xfId="1" applyFont="1" applyBorder="1"/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" xfId="0" applyFont="1" applyFill="1" applyBorder="1"/>
    <xf numFmtId="0" fontId="2" fillId="3" borderId="12" xfId="0" applyFont="1" applyFill="1" applyBorder="1"/>
    <xf numFmtId="2" fontId="2" fillId="3" borderId="12" xfId="0" applyNumberFormat="1" applyFont="1" applyFill="1" applyBorder="1"/>
    <xf numFmtId="0" fontId="2" fillId="3" borderId="13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A975-6174-46A6-A672-A1C2F576779A}">
  <dimension ref="A1:D18"/>
  <sheetViews>
    <sheetView rightToLeft="1" tabSelected="1" topLeftCell="A15" workbookViewId="0">
      <selection sqref="A1:XFD1048576"/>
    </sheetView>
  </sheetViews>
  <sheetFormatPr defaultColWidth="24.5" defaultRowHeight="14.25" x14ac:dyDescent="0.2"/>
  <sheetData>
    <row r="1" spans="1:4" ht="15" x14ac:dyDescent="0.25">
      <c r="A1" s="1" t="s">
        <v>0</v>
      </c>
      <c r="D1" s="2" t="s">
        <v>1</v>
      </c>
    </row>
    <row r="2" spans="1:4" ht="15" x14ac:dyDescent="0.25">
      <c r="A2" s="1" t="s">
        <v>2</v>
      </c>
      <c r="C2" s="3"/>
      <c r="D2" s="2"/>
    </row>
    <row r="3" spans="1:4" ht="15.75" thickBot="1" x14ac:dyDescent="0.3">
      <c r="A3" s="1"/>
      <c r="C3" t="s">
        <v>3</v>
      </c>
    </row>
    <row r="4" spans="1:4" ht="15.75" thickBot="1" x14ac:dyDescent="0.3">
      <c r="A4" s="1"/>
      <c r="C4" s="4" t="s">
        <v>4</v>
      </c>
    </row>
    <row r="5" spans="1:4" ht="15.75" thickBot="1" x14ac:dyDescent="0.3">
      <c r="A5" s="5"/>
      <c r="B5" s="6" t="s">
        <v>5</v>
      </c>
      <c r="C5" s="7">
        <v>0</v>
      </c>
      <c r="D5" s="8" t="s">
        <v>6</v>
      </c>
    </row>
    <row r="6" spans="1:4" ht="409.5" x14ac:dyDescent="0.2">
      <c r="A6" s="9">
        <v>1</v>
      </c>
      <c r="B6" s="10" t="s">
        <v>7</v>
      </c>
      <c r="C6" s="11">
        <v>40.72</v>
      </c>
      <c r="D6" s="12" t="s">
        <v>8</v>
      </c>
    </row>
    <row r="7" spans="1:4" ht="409.5" x14ac:dyDescent="0.2">
      <c r="A7" s="9">
        <v>2</v>
      </c>
      <c r="B7" s="13" t="s">
        <v>9</v>
      </c>
      <c r="C7" s="14">
        <v>1.75</v>
      </c>
      <c r="D7" s="12" t="s">
        <v>10</v>
      </c>
    </row>
    <row r="8" spans="1:4" ht="409.5" x14ac:dyDescent="0.2">
      <c r="A8" s="9">
        <v>3</v>
      </c>
      <c r="B8" s="13" t="s">
        <v>11</v>
      </c>
      <c r="C8" s="14">
        <v>2.044</v>
      </c>
      <c r="D8" s="12" t="s">
        <v>12</v>
      </c>
    </row>
    <row r="9" spans="1:4" ht="399" x14ac:dyDescent="0.2">
      <c r="A9" s="9">
        <v>4</v>
      </c>
      <c r="B9" s="13" t="s">
        <v>13</v>
      </c>
      <c r="C9" s="14">
        <v>1.5329999999999999</v>
      </c>
      <c r="D9" s="12" t="s">
        <v>14</v>
      </c>
    </row>
    <row r="10" spans="1:4" ht="285" x14ac:dyDescent="0.2">
      <c r="A10" s="9">
        <v>5</v>
      </c>
      <c r="B10" s="13" t="s">
        <v>15</v>
      </c>
      <c r="C10" s="14">
        <v>0.3</v>
      </c>
      <c r="D10" s="12" t="s">
        <v>16</v>
      </c>
    </row>
    <row r="11" spans="1:4" ht="409.5" x14ac:dyDescent="0.2">
      <c r="A11" s="9">
        <v>6</v>
      </c>
      <c r="B11" s="13" t="s">
        <v>17</v>
      </c>
      <c r="C11" s="14">
        <v>2.46</v>
      </c>
      <c r="D11" s="12" t="s">
        <v>18</v>
      </c>
    </row>
    <row r="12" spans="1:4" ht="409.5" x14ac:dyDescent="0.25">
      <c r="A12" s="9">
        <v>7</v>
      </c>
      <c r="B12" s="13" t="s">
        <v>19</v>
      </c>
      <c r="C12" s="14">
        <v>3.452</v>
      </c>
      <c r="D12" s="12" t="s">
        <v>20</v>
      </c>
    </row>
    <row r="13" spans="1:4" ht="360.75" x14ac:dyDescent="0.25">
      <c r="A13" s="9">
        <v>8</v>
      </c>
      <c r="B13" s="13" t="s">
        <v>21</v>
      </c>
      <c r="C13" s="14">
        <v>3.83</v>
      </c>
      <c r="D13" s="12" t="s">
        <v>22</v>
      </c>
    </row>
    <row r="14" spans="1:4" ht="409.5" x14ac:dyDescent="0.2">
      <c r="A14" s="9">
        <v>9</v>
      </c>
      <c r="B14" s="13" t="s">
        <v>23</v>
      </c>
      <c r="C14" s="14">
        <v>3.02</v>
      </c>
      <c r="D14" s="12" t="s">
        <v>24</v>
      </c>
    </row>
    <row r="15" spans="1:4" ht="409.5" x14ac:dyDescent="0.2">
      <c r="A15" s="9">
        <v>10</v>
      </c>
      <c r="B15" s="15" t="s">
        <v>25</v>
      </c>
      <c r="C15" s="14">
        <v>1.06</v>
      </c>
      <c r="D15" s="12" t="s">
        <v>26</v>
      </c>
    </row>
    <row r="16" spans="1:4" ht="15" x14ac:dyDescent="0.25">
      <c r="A16" s="16">
        <v>11</v>
      </c>
      <c r="B16" s="17" t="s">
        <v>27</v>
      </c>
      <c r="C16" s="18">
        <v>0.41</v>
      </c>
      <c r="D16" s="19"/>
    </row>
    <row r="17" spans="1:4" ht="186.75" thickBot="1" x14ac:dyDescent="0.25">
      <c r="A17" s="16">
        <v>12</v>
      </c>
      <c r="B17" s="17" t="s">
        <v>28</v>
      </c>
      <c r="C17" s="18">
        <f>+E17/182*1.05</f>
        <v>0</v>
      </c>
      <c r="D17" s="20" t="s">
        <v>29</v>
      </c>
    </row>
    <row r="18" spans="1:4" ht="15.75" thickBot="1" x14ac:dyDescent="0.3">
      <c r="A18" s="21" t="s">
        <v>30</v>
      </c>
      <c r="B18" s="22"/>
      <c r="C18" s="23">
        <f>SUM(C6:C17)</f>
        <v>60.578999999999994</v>
      </c>
      <c r="D18" s="2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אורטל דנינו-אלטבה</dc:creator>
  <cp:lastModifiedBy>אורטל דנינו-אלטבה</cp:lastModifiedBy>
  <dcterms:created xsi:type="dcterms:W3CDTF">2026-06-28T11:44:30Z</dcterms:created>
  <dcterms:modified xsi:type="dcterms:W3CDTF">2026-06-28T11:45:02Z</dcterms:modified>
</cp:coreProperties>
</file>